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<sst xmlns="http://schemas.openxmlformats.org/spreadsheetml/2006/main" count="54" uniqueCount="8">
  <si>
    <t>2026年淮上区住房城乡建设交通局公开招聘编外工作人员（城市管理协管员）进入资格复审人员名单</t>
  </si>
  <si>
    <t>序号</t>
  </si>
  <si>
    <t>岗位名称</t>
  </si>
  <si>
    <t>准考证号</t>
  </si>
  <si>
    <t>笔试总成绩</t>
  </si>
  <si>
    <t>备注</t>
  </si>
  <si>
    <t>城市管理协管员</t>
  </si>
  <si>
    <t>进入资格复审人员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</si>
</sst>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26"/>
  <sheetViews>
    <sheetView tabSelected="1" workbookViewId="0">
      <selection activeCell="I12" sqref="I12"/>
    </sheetView>
  </sheetViews>
  <sheetFormatPr defaultColWidth="9" defaultRowHeight="13.5"/>
  <cols>
    <col min="1" max="1" width="9" style="4"/>
    <col min="2" max="2" width="21.25" style="4" customWidth="1"/>
    <col min="3" max="3" width="19" style="4" customWidth="1"/>
    <col min="4" max="4" width="13.75" style="4" customWidth="1"/>
    <col min="5" max="5" width="20.5" style="4" customWidth="1"/>
    <col min="6" max="16379" width="9" style="1"/>
  </cols>
  <sheetData>
    <row r="1" s="1" customFormat="1" ht="57" customHeight="1" spans="1:1024 1025:16379">
      <c r="A1" s="5" t="s">
        <v>0</v>
      </c>
      <c r="B1" s="5"/>
      <c r="C1" s="5"/>
      <c r="D1" s="5"/>
      <c r="E1" s="5"/>
    </row>
    <row r="2" s="1" customFormat="1" ht="28" customHeight="1" spans="1:1024 1025:1637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s="2" customFormat="1" spans="1:1024 1025:16379">
      <c r="A3" s="8">
        <v>1</v>
      </c>
      <c r="B3" s="8" t="s">
        <v>6</v>
      </c>
      <c r="C3" s="8" t="str">
        <f>"26071100117"</f>
        <v>26071100117</v>
      </c>
      <c r="D3" s="9">
        <v>83.8</v>
      </c>
      <c r="E3" s="8" t="s">
        <v>7</v>
      </c>
    </row>
    <row r="4" s="2" customFormat="1" spans="1:1024 1025:16379">
      <c r="A4" s="8">
        <v>2</v>
      </c>
      <c r="B4" s="8" t="s">
        <v>6</v>
      </c>
      <c r="C4" s="8" t="str">
        <f>"26071101308"</f>
        <v>26071101308</v>
      </c>
      <c r="D4" s="9">
        <v>83.3</v>
      </c>
      <c r="E4" s="8" t="s">
        <v>7</v>
      </c>
    </row>
    <row r="5" s="2" customFormat="1" spans="1:1024 1025:16379">
      <c r="A5" s="8">
        <v>3</v>
      </c>
      <c r="B5" s="8" t="s">
        <v>6</v>
      </c>
      <c r="C5" s="8" t="str">
        <f>"26071100816"</f>
        <v>26071100816</v>
      </c>
      <c r="D5" s="9">
        <v>83.2</v>
      </c>
      <c r="E5" s="8" t="s">
        <v>7</v>
      </c>
    </row>
    <row r="6" s="2" customFormat="1" spans="1:1024 1025:16379">
      <c r="A6" s="8">
        <v>4</v>
      </c>
      <c r="B6" s="8" t="s">
        <v>6</v>
      </c>
      <c r="C6" s="8" t="str">
        <f>"26071100625"</f>
        <v>26071100625</v>
      </c>
      <c r="D6" s="9">
        <v>82.8</v>
      </c>
      <c r="E6" s="8" t="s">
        <v>7</v>
      </c>
    </row>
    <row r="7" s="2" customFormat="1" spans="1:1024 1025:16379">
      <c r="A7" s="8">
        <v>5</v>
      </c>
      <c r="B7" s="8" t="s">
        <v>6</v>
      </c>
      <c r="C7" s="8" t="str">
        <f>"26071101312"</f>
        <v>26071101312</v>
      </c>
      <c r="D7" s="9">
        <v>81.8</v>
      </c>
      <c r="E7" s="8" t="s">
        <v>7</v>
      </c>
    </row>
    <row r="8" s="2" customFormat="1" spans="1:1024 1025:16379">
      <c r="A8" s="8">
        <v>6</v>
      </c>
      <c r="B8" s="8" t="s">
        <v>6</v>
      </c>
      <c r="C8" s="8" t="str">
        <f>"26071101415"</f>
        <v>26071101415</v>
      </c>
      <c r="D8" s="9">
        <v>81.1</v>
      </c>
      <c r="E8" s="8" t="s">
        <v>7</v>
      </c>
    </row>
    <row r="9" s="2" customFormat="1" spans="1:1024 1025:16379">
      <c r="A9" s="8">
        <v>7</v>
      </c>
      <c r="B9" s="8" t="s">
        <v>6</v>
      </c>
      <c r="C9" s="8" t="str">
        <f>"26071100703"</f>
        <v>26071100703</v>
      </c>
      <c r="D9" s="9">
        <v>79.7</v>
      </c>
      <c r="E9" s="8" t="s">
        <v>7</v>
      </c>
    </row>
    <row r="10" s="2" customFormat="1" spans="1:1024 1025:16379">
      <c r="A10" s="8">
        <v>8</v>
      </c>
      <c r="B10" s="8" t="s">
        <v>6</v>
      </c>
      <c r="C10" s="8" t="str">
        <f>"26071100414"</f>
        <v>26071100414</v>
      </c>
      <c r="D10" s="9">
        <v>79</v>
      </c>
      <c r="E10" s="8" t="s">
        <v>7</v>
      </c>
    </row>
    <row r="11" s="2" customFormat="1" spans="1:1024 1025:16379">
      <c r="A11" s="8">
        <v>9</v>
      </c>
      <c r="B11" s="10" t="s">
        <v>6</v>
      </c>
      <c r="C11" s="10" t="str">
        <f>"26071100403"</f>
        <v>26071100403</v>
      </c>
      <c r="D11" s="11">
        <v>78.9</v>
      </c>
      <c r="E11" s="8" t="s">
        <v>7</v>
      </c>
    </row>
    <row r="12" s="3" customFormat="1" spans="1:1024 1025:16379">
      <c r="A12" s="8">
        <v>10</v>
      </c>
      <c r="B12" s="10" t="s">
        <v>6</v>
      </c>
      <c r="C12" s="10" t="str">
        <f>"26071101012"</f>
        <v>26071101012</v>
      </c>
      <c r="D12" s="11">
        <v>77.9</v>
      </c>
      <c r="E12" s="8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</row>
    <row r="13" s="3" customFormat="1" spans="1:1024 1025:16379">
      <c r="A13" s="8">
        <v>11</v>
      </c>
      <c r="B13" s="10" t="s">
        <v>6</v>
      </c>
      <c r="C13" s="10" t="str">
        <f>"26071100826"</f>
        <v>26071100826</v>
      </c>
      <c r="D13" s="11">
        <v>77.8</v>
      </c>
      <c r="E13" s="8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</row>
    <row r="14" s="2" customFormat="1" spans="1:1024 1025:16379">
      <c r="A14" s="8">
        <v>12</v>
      </c>
      <c r="B14" s="10" t="s">
        <v>6</v>
      </c>
      <c r="C14" s="10" t="str">
        <f>"26071100812"</f>
        <v>26071100812</v>
      </c>
      <c r="D14" s="11">
        <v>77.3</v>
      </c>
      <c r="E14" s="8" t="s">
        <v>7</v>
      </c>
    </row>
    <row r="15" s="2" customFormat="1" spans="1:1024 1025:16379">
      <c r="A15" s="8">
        <v>13</v>
      </c>
      <c r="B15" s="10" t="s">
        <v>6</v>
      </c>
      <c r="C15" s="10" t="str">
        <f>"26071100522"</f>
        <v>26071100522</v>
      </c>
      <c r="D15" s="11">
        <v>76.9</v>
      </c>
      <c r="E15" s="8" t="s">
        <v>7</v>
      </c>
    </row>
    <row r="16" s="3" customFormat="1" spans="1:1024 1025:16379">
      <c r="A16" s="8">
        <v>14</v>
      </c>
      <c r="B16" s="10" t="s">
        <v>6</v>
      </c>
      <c r="C16" s="10" t="str">
        <f>"26071101315"</f>
        <v>26071101315</v>
      </c>
      <c r="D16" s="11">
        <v>76.8</v>
      </c>
      <c r="E16" s="8" t="s">
        <v>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</row>
    <row r="17" s="2" customFormat="1" spans="1:1024 1025:16379">
      <c r="A17" s="8">
        <v>15</v>
      </c>
      <c r="B17" s="10" t="s">
        <v>6</v>
      </c>
      <c r="C17" s="10" t="str">
        <f>"26071101317"</f>
        <v>26071101317</v>
      </c>
      <c r="D17" s="11">
        <v>76.6</v>
      </c>
      <c r="E17" s="8" t="s">
        <v>7</v>
      </c>
    </row>
    <row r="18" s="2" customFormat="1" spans="1:1024 1025:16379">
      <c r="A18" s="8">
        <v>16</v>
      </c>
      <c r="B18" s="10" t="s">
        <v>6</v>
      </c>
      <c r="C18" s="10" t="str">
        <f>"26071101418"</f>
        <v>26071101418</v>
      </c>
      <c r="D18" s="11">
        <v>76.3</v>
      </c>
      <c r="E18" s="8" t="s">
        <v>7</v>
      </c>
    </row>
    <row r="19" s="2" customFormat="1" spans="1:1024 1025:16379">
      <c r="A19" s="8">
        <v>17</v>
      </c>
      <c r="B19" s="10" t="s">
        <v>6</v>
      </c>
      <c r="C19" s="10" t="str">
        <f>"26071100128"</f>
        <v>26071100128</v>
      </c>
      <c r="D19" s="11">
        <v>76.2</v>
      </c>
      <c r="E19" s="8" t="s">
        <v>7</v>
      </c>
    </row>
    <row r="20" s="2" customFormat="1" spans="1:1024 1025:16379">
      <c r="A20" s="8">
        <v>18</v>
      </c>
      <c r="B20" s="10" t="s">
        <v>6</v>
      </c>
      <c r="C20" s="10" t="str">
        <f>"26071101126"</f>
        <v>26071101126</v>
      </c>
      <c r="D20" s="11">
        <v>75.9</v>
      </c>
      <c r="E20" s="8" t="s">
        <v>7</v>
      </c>
    </row>
    <row r="21" s="2" customFormat="1" spans="1:1024 1025:16379">
      <c r="A21" s="8">
        <v>19</v>
      </c>
      <c r="B21" s="10" t="s">
        <v>6</v>
      </c>
      <c r="C21" s="10" t="str">
        <f>"26071101101"</f>
        <v>26071101101</v>
      </c>
      <c r="D21" s="11">
        <v>75.7</v>
      </c>
      <c r="E21" s="8" t="s">
        <v>7</v>
      </c>
    </row>
    <row r="22" s="2" customFormat="1" spans="1:1024 1025:16379">
      <c r="A22" s="8">
        <v>20</v>
      </c>
      <c r="B22" s="10" t="s">
        <v>6</v>
      </c>
      <c r="C22" s="10" t="str">
        <f>"26071100108"</f>
        <v>26071100108</v>
      </c>
      <c r="D22" s="11">
        <v>75.3</v>
      </c>
      <c r="E22" s="8" t="s">
        <v>7</v>
      </c>
    </row>
    <row r="23" s="2" customFormat="1" spans="1:1024 1025:16379">
      <c r="A23" s="8">
        <v>21</v>
      </c>
      <c r="B23" s="10" t="s">
        <v>6</v>
      </c>
      <c r="C23" s="10" t="str">
        <f>"26071100629"</f>
        <v>26071100629</v>
      </c>
      <c r="D23" s="11">
        <v>75.3</v>
      </c>
      <c r="E23" s="8" t="s">
        <v>7</v>
      </c>
    </row>
    <row r="24" s="3" customFormat="1" spans="1:1024 1025:16379">
      <c r="A24" s="8">
        <v>22</v>
      </c>
      <c r="B24" s="10" t="s">
        <v>6</v>
      </c>
      <c r="C24" s="10" t="str">
        <f>"26071101226"</f>
        <v>26071101226</v>
      </c>
      <c r="D24" s="11">
        <v>75.3</v>
      </c>
      <c r="E24" s="8" t="s">
        <v>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</row>
    <row r="25" s="2" customFormat="1" spans="1:1024 1025:16379">
      <c r="A25" s="8">
        <v>23</v>
      </c>
      <c r="B25" s="10" t="s">
        <v>6</v>
      </c>
      <c r="C25" s="10" t="str">
        <f>"26071100506"</f>
        <v>26071100506</v>
      </c>
      <c r="D25" s="11">
        <v>75.1</v>
      </c>
      <c r="E25" s="8" t="s">
        <v>7</v>
      </c>
    </row>
    <row r="26" s="3" customFormat="1" spans="1:1024 1025:16379">
      <c r="A26" s="8">
        <v>24</v>
      </c>
      <c r="B26" s="10" t="s">
        <v>6</v>
      </c>
      <c r="C26" s="10" t="str">
        <f>"26071100718"</f>
        <v>26071100718</v>
      </c>
      <c r="D26" s="11">
        <v>75.1</v>
      </c>
      <c r="E26" s="8" t="s">
        <v>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memory°</cp:lastModifiedBy>
  <dcterms:created xsi:type="dcterms:W3CDTF">2023-05-12T11:15:00Z</dcterms:created>
  <dcterms:modified xsi:type="dcterms:W3CDTF">2026-08-03T08:42:04Z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8CD68C8FEA324B82B458CC796E22FBF7_12</vt:lpwstr>
  </property>
  <property fmtid="{D5CDD505-2E9C-101B-9397-08002B2CF9AE}" pid="4" name="CalculationRule">
    <vt:i4>0</vt:i4>
  </property>
</Properties>
</file>