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<sst xmlns="http://schemas.openxmlformats.org/spreadsheetml/2006/main" count="88" uniqueCount="18">
  <si>
    <t>2025年淮上区区属国有企业公开招聘
拟进入面试人员资格复审结果</t>
  </si>
  <si>
    <t>序号</t>
  </si>
  <si>
    <t>招考单位</t>
  </si>
  <si>
    <t>职位名称</t>
  </si>
  <si>
    <t>准考证号</t>
  </si>
  <si>
    <t>笔试成绩</t>
  </si>
  <si>
    <t>资格复审结果</t>
  </si>
  <si>
    <t>蚌埠市淮达建设工程有限责任公司</t>
  </si>
  <si>
    <t>250601-工程部工作人员（土建施工员）</t>
  </si>
  <si>
    <t>合格</t>
  </si>
  <si>
    <t>250602-工程部工作人员（市政工程施工员）</t>
  </si>
  <si>
    <t>250603-工程部工作人员（土建质量员）</t>
  </si>
  <si>
    <t>250604-工程部工作人员（市政工程质量员）</t>
  </si>
  <si>
    <t>250605-工程部工作人员（造价员）</t>
  </si>
  <si>
    <t>250606工程部工作人员（资料员）</t>
  </si>
  <si>
    <t>250607安全部工作人员（安全员）</t>
  </si>
  <si>
    <t>蚌埠河北新区发展有限责任公司</t>
  </si>
  <si>
    <t>250608-房建部工作人员（工程管理人员）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</si>
</sst>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J24" sqref="J24"/>
    </sheetView>
  </sheetViews>
  <sheetFormatPr defaultColWidth="9" defaultRowHeight="13.5" outlineLevelCol="5"/>
  <cols>
    <col min="1" max="1" width="5.25" style="1" customWidth="1"/>
    <col min="2" max="2" width="13.5" style="1" customWidth="1"/>
    <col min="3" max="3" width="30.875" style="1" customWidth="1"/>
    <col min="4" max="4" width="12.625" style="1" customWidth="1"/>
    <col min="5" max="5" width="9.25" style="1" customWidth="1"/>
    <col min="6" max="6" width="15.125" style="1" customWidth="1"/>
  </cols>
  <sheetData>
    <row r="1" customFormat="1" ht="51" customHeight="1" spans="1:6">
      <c r="A1" s="2" t="s">
        <v>0</v>
      </c>
      <c r="B1" s="3"/>
      <c r="C1" s="3"/>
      <c r="D1" s="3"/>
      <c r="E1" s="3"/>
      <c r="F1" s="3"/>
    </row>
    <row r="2" customFormat="1" ht="3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Format="1" ht="33" customHeight="1" spans="1:6">
      <c r="A3" s="5">
        <v>1</v>
      </c>
      <c r="B3" s="6" t="s">
        <v>7</v>
      </c>
      <c r="C3" s="7" t="s">
        <v>8</v>
      </c>
      <c r="D3" s="5" t="str">
        <f>"25082301009"</f>
        <v>25082301009</v>
      </c>
      <c r="E3" s="8">
        <v>68.5</v>
      </c>
      <c r="F3" s="5" t="s">
        <v>9</v>
      </c>
    </row>
    <row r="4" customFormat="1" ht="33" customHeight="1" spans="1:6">
      <c r="A4" s="5">
        <v>2</v>
      </c>
      <c r="B4" s="6" t="s">
        <v>7</v>
      </c>
      <c r="C4" s="7" t="s">
        <v>8</v>
      </c>
      <c r="D4" s="5" t="str">
        <f>"25082301011"</f>
        <v>25082301011</v>
      </c>
      <c r="E4" s="8">
        <v>68</v>
      </c>
      <c r="F4" s="5" t="s">
        <v>9</v>
      </c>
    </row>
    <row r="5" customFormat="1" ht="33" customHeight="1" spans="1:6">
      <c r="A5" s="5">
        <v>3</v>
      </c>
      <c r="B5" s="6" t="s">
        <v>7</v>
      </c>
      <c r="C5" s="7" t="s">
        <v>8</v>
      </c>
      <c r="D5" s="5" t="str">
        <f>"25082301002"</f>
        <v>25082301002</v>
      </c>
      <c r="E5" s="8">
        <v>67.5</v>
      </c>
      <c r="F5" s="5" t="s">
        <v>9</v>
      </c>
    </row>
    <row r="6" customFormat="1" ht="33" customHeight="1" spans="1:6">
      <c r="A6" s="5">
        <v>4</v>
      </c>
      <c r="B6" s="6" t="s">
        <v>7</v>
      </c>
      <c r="C6" s="7" t="s">
        <v>10</v>
      </c>
      <c r="D6" s="5" t="str">
        <f>"25082301013"</f>
        <v>25082301013</v>
      </c>
      <c r="E6" s="8">
        <v>67</v>
      </c>
      <c r="F6" s="5" t="s">
        <v>9</v>
      </c>
    </row>
    <row r="7" customFormat="1" ht="33" customHeight="1" spans="1:6">
      <c r="A7" s="5">
        <v>5</v>
      </c>
      <c r="B7" s="6" t="s">
        <v>7</v>
      </c>
      <c r="C7" s="7" t="s">
        <v>10</v>
      </c>
      <c r="D7" s="5" t="str">
        <f>"25082301015"</f>
        <v>25082301015</v>
      </c>
      <c r="E7" s="8">
        <v>65.5</v>
      </c>
      <c r="F7" s="5" t="s">
        <v>9</v>
      </c>
    </row>
    <row r="8" customFormat="1" ht="33" customHeight="1" spans="1:6">
      <c r="A8" s="5">
        <v>6</v>
      </c>
      <c r="B8" s="6" t="s">
        <v>7</v>
      </c>
      <c r="C8" s="7" t="s">
        <v>10</v>
      </c>
      <c r="D8" s="5" t="str">
        <f>"25082301017"</f>
        <v>25082301017</v>
      </c>
      <c r="E8" s="8">
        <v>65</v>
      </c>
      <c r="F8" s="5" t="s">
        <v>9</v>
      </c>
    </row>
    <row r="9" customFormat="1" ht="33" customHeight="1" spans="1:6">
      <c r="A9" s="5">
        <v>7</v>
      </c>
      <c r="B9" s="6" t="s">
        <v>7</v>
      </c>
      <c r="C9" s="7" t="s">
        <v>11</v>
      </c>
      <c r="D9" s="5" t="str">
        <f>"25082301019"</f>
        <v>25082301019</v>
      </c>
      <c r="E9" s="8">
        <v>66</v>
      </c>
      <c r="F9" s="5" t="s">
        <v>9</v>
      </c>
    </row>
    <row r="10" customFormat="1" ht="33" customHeight="1" spans="1:6">
      <c r="A10" s="5">
        <v>8</v>
      </c>
      <c r="B10" s="6" t="s">
        <v>7</v>
      </c>
      <c r="C10" s="7" t="s">
        <v>11</v>
      </c>
      <c r="D10" s="5" t="str">
        <f>"25082301023"</f>
        <v>25082301023</v>
      </c>
      <c r="E10" s="8">
        <v>65</v>
      </c>
      <c r="F10" s="5" t="s">
        <v>9</v>
      </c>
    </row>
    <row r="11" customFormat="1" ht="33" customHeight="1" spans="1:6">
      <c r="A11" s="5">
        <v>9</v>
      </c>
      <c r="B11" s="6" t="s">
        <v>7</v>
      </c>
      <c r="C11" s="7" t="s">
        <v>11</v>
      </c>
      <c r="D11" s="5" t="str">
        <f>"25082301020"</f>
        <v>25082301020</v>
      </c>
      <c r="E11" s="8">
        <v>64</v>
      </c>
      <c r="F11" s="5" t="s">
        <v>9</v>
      </c>
    </row>
    <row r="12" customFormat="1" ht="33" customHeight="1" spans="1:6">
      <c r="A12" s="5">
        <v>10</v>
      </c>
      <c r="B12" s="6" t="s">
        <v>7</v>
      </c>
      <c r="C12" s="7" t="s">
        <v>12</v>
      </c>
      <c r="D12" s="5" t="str">
        <f>"25082301030"</f>
        <v>25082301030</v>
      </c>
      <c r="E12" s="8">
        <v>75</v>
      </c>
      <c r="F12" s="5" t="s">
        <v>9</v>
      </c>
    </row>
    <row r="13" customFormat="1" ht="33" customHeight="1" spans="1:6">
      <c r="A13" s="5">
        <v>11</v>
      </c>
      <c r="B13" s="6" t="s">
        <v>7</v>
      </c>
      <c r="C13" s="7" t="s">
        <v>12</v>
      </c>
      <c r="D13" s="5" t="str">
        <f>"25082301027"</f>
        <v>25082301027</v>
      </c>
      <c r="E13" s="8">
        <v>65.5</v>
      </c>
      <c r="F13" s="5" t="s">
        <v>9</v>
      </c>
    </row>
    <row r="14" customFormat="1" ht="33" customHeight="1" spans="1:6">
      <c r="A14" s="5">
        <v>12</v>
      </c>
      <c r="B14" s="6" t="s">
        <v>7</v>
      </c>
      <c r="C14" s="7" t="s">
        <v>12</v>
      </c>
      <c r="D14" s="5" t="str">
        <f>"25082301026"</f>
        <v>25082301026</v>
      </c>
      <c r="E14" s="8">
        <v>61.5</v>
      </c>
      <c r="F14" s="5" t="s">
        <v>9</v>
      </c>
    </row>
    <row r="15" customFormat="1" ht="33" customHeight="1" spans="1:6">
      <c r="A15" s="5">
        <v>13</v>
      </c>
      <c r="B15" s="6" t="s">
        <v>7</v>
      </c>
      <c r="C15" s="7" t="s">
        <v>13</v>
      </c>
      <c r="D15" s="5" t="str">
        <f>"25082302011"</f>
        <v>25082302011</v>
      </c>
      <c r="E15" s="8">
        <v>68.5</v>
      </c>
      <c r="F15" s="5" t="s">
        <v>9</v>
      </c>
    </row>
    <row r="16" customFormat="1" ht="33" customHeight="1" spans="1:6">
      <c r="A16" s="5">
        <v>14</v>
      </c>
      <c r="B16" s="6" t="s">
        <v>7</v>
      </c>
      <c r="C16" s="7" t="s">
        <v>13</v>
      </c>
      <c r="D16" s="5" t="str">
        <f>"25082302009"</f>
        <v>25082302009</v>
      </c>
      <c r="E16" s="8">
        <v>67.5</v>
      </c>
      <c r="F16" s="5" t="s">
        <v>9</v>
      </c>
    </row>
    <row r="17" customFormat="1" ht="33" customHeight="1" spans="1:6">
      <c r="A17" s="5">
        <v>15</v>
      </c>
      <c r="B17" s="6" t="s">
        <v>7</v>
      </c>
      <c r="C17" s="7" t="s">
        <v>13</v>
      </c>
      <c r="D17" s="5" t="str">
        <f>"25082302017"</f>
        <v>25082302017</v>
      </c>
      <c r="E17" s="8">
        <v>66.5</v>
      </c>
      <c r="F17" s="5" t="s">
        <v>9</v>
      </c>
    </row>
    <row r="18" customFormat="1" ht="33" customHeight="1" spans="1:6">
      <c r="A18" s="5">
        <v>16</v>
      </c>
      <c r="B18" s="6" t="s">
        <v>7</v>
      </c>
      <c r="C18" s="7" t="s">
        <v>14</v>
      </c>
      <c r="D18" s="5" t="str">
        <f>"25082302024"</f>
        <v>25082302024</v>
      </c>
      <c r="E18" s="8">
        <v>66</v>
      </c>
      <c r="F18" s="5" t="s">
        <v>9</v>
      </c>
    </row>
    <row r="19" customFormat="1" ht="33" customHeight="1" spans="1:6">
      <c r="A19" s="5">
        <v>17</v>
      </c>
      <c r="B19" s="6" t="s">
        <v>7</v>
      </c>
      <c r="C19" s="7" t="s">
        <v>14</v>
      </c>
      <c r="D19" s="5" t="str">
        <f>"25082302021"</f>
        <v>25082302021</v>
      </c>
      <c r="E19" s="8">
        <v>62</v>
      </c>
      <c r="F19" s="5" t="s">
        <v>9</v>
      </c>
    </row>
    <row r="20" customFormat="1" ht="33" customHeight="1" spans="1:6">
      <c r="A20" s="5">
        <v>18</v>
      </c>
      <c r="B20" s="6" t="s">
        <v>7</v>
      </c>
      <c r="C20" s="7" t="s">
        <v>14</v>
      </c>
      <c r="D20" s="5" t="str">
        <f>"25082302020"</f>
        <v>25082302020</v>
      </c>
      <c r="E20" s="8">
        <v>61.5</v>
      </c>
      <c r="F20" s="5" t="s">
        <v>9</v>
      </c>
    </row>
    <row r="21" customFormat="1" ht="33" customHeight="1" spans="1:6">
      <c r="A21" s="5">
        <v>19</v>
      </c>
      <c r="B21" s="6" t="s">
        <v>7</v>
      </c>
      <c r="C21" s="7" t="s">
        <v>15</v>
      </c>
      <c r="D21" s="5" t="str">
        <f>"25082302026"</f>
        <v>25082302026</v>
      </c>
      <c r="E21" s="8">
        <v>72.5</v>
      </c>
      <c r="F21" s="5" t="s">
        <v>9</v>
      </c>
    </row>
    <row r="22" customFormat="1" ht="33" customHeight="1" spans="1:6">
      <c r="A22" s="5">
        <v>20</v>
      </c>
      <c r="B22" s="6" t="s">
        <v>7</v>
      </c>
      <c r="C22" s="7" t="s">
        <v>15</v>
      </c>
      <c r="D22" s="5" t="str">
        <f>"25082302030"</f>
        <v>25082302030</v>
      </c>
      <c r="E22" s="8">
        <v>70</v>
      </c>
      <c r="F22" s="5" t="s">
        <v>9</v>
      </c>
    </row>
    <row r="23" customFormat="1" ht="33" customHeight="1" spans="1:6">
      <c r="A23" s="5">
        <v>21</v>
      </c>
      <c r="B23" s="6" t="s">
        <v>7</v>
      </c>
      <c r="C23" s="7" t="s">
        <v>15</v>
      </c>
      <c r="D23" s="5" t="str">
        <f>"25082302029"</f>
        <v>25082302029</v>
      </c>
      <c r="E23" s="8">
        <v>69</v>
      </c>
      <c r="F23" s="5" t="s">
        <v>9</v>
      </c>
    </row>
    <row r="24" customFormat="1" ht="33" customHeight="1" spans="1:6">
      <c r="A24" s="5">
        <v>22</v>
      </c>
      <c r="B24" s="6" t="s">
        <v>16</v>
      </c>
      <c r="C24" s="7" t="s">
        <v>17</v>
      </c>
      <c r="D24" s="5" t="str">
        <f>"25082303029"</f>
        <v>25082303029</v>
      </c>
      <c r="E24" s="8">
        <v>78</v>
      </c>
      <c r="F24" s="5" t="s">
        <v>9</v>
      </c>
    </row>
    <row r="25" customFormat="1" ht="33" customHeight="1" spans="1:6">
      <c r="A25" s="5">
        <v>23</v>
      </c>
      <c r="B25" s="6" t="s">
        <v>16</v>
      </c>
      <c r="C25" s="7" t="s">
        <v>17</v>
      </c>
      <c r="D25" s="5" t="str">
        <f>"25082303007"</f>
        <v>25082303007</v>
      </c>
      <c r="E25" s="8">
        <v>76.5</v>
      </c>
      <c r="F25" s="5" t="s">
        <v>9</v>
      </c>
    </row>
    <row r="26" customFormat="1" ht="33" customHeight="1" spans="1:6">
      <c r="A26" s="5">
        <v>24</v>
      </c>
      <c r="B26" s="6" t="s">
        <v>16</v>
      </c>
      <c r="C26" s="7" t="s">
        <v>17</v>
      </c>
      <c r="D26" s="5" t="str">
        <f>"25082303011"</f>
        <v>25082303011</v>
      </c>
      <c r="E26" s="8">
        <v>75</v>
      </c>
      <c r="F26" s="5" t="s">
        <v>9</v>
      </c>
    </row>
    <row r="27" customFormat="1" ht="33" customHeight="1" spans="1:6">
      <c r="A27" s="5">
        <v>25</v>
      </c>
      <c r="B27" s="6" t="s">
        <v>16</v>
      </c>
      <c r="C27" s="7" t="s">
        <v>17</v>
      </c>
      <c r="D27" s="5" t="str">
        <f>"25082304021"</f>
        <v>25082304021</v>
      </c>
      <c r="E27" s="8">
        <v>72</v>
      </c>
      <c r="F27" s="5" t="s">
        <v>9</v>
      </c>
    </row>
    <row r="28" customFormat="1" ht="33" customHeight="1" spans="1:6">
      <c r="A28" s="5">
        <v>26</v>
      </c>
      <c r="B28" s="6" t="s">
        <v>16</v>
      </c>
      <c r="C28" s="7" t="s">
        <v>17</v>
      </c>
      <c r="D28" s="5" t="str">
        <f>"25082305001"</f>
        <v>25082305001</v>
      </c>
      <c r="E28" s="8">
        <v>71.5</v>
      </c>
      <c r="F28" s="5" t="s">
        <v>9</v>
      </c>
    </row>
    <row r="29" customFormat="1" ht="33" customHeight="1" spans="1:6">
      <c r="A29" s="5">
        <v>27</v>
      </c>
      <c r="B29" s="6" t="s">
        <v>16</v>
      </c>
      <c r="C29" s="7" t="s">
        <v>17</v>
      </c>
      <c r="D29" s="5" t="str">
        <f>"25082304030"</f>
        <v>25082304030</v>
      </c>
      <c r="E29" s="8">
        <v>70</v>
      </c>
      <c r="F29" s="5" t="s">
        <v>9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memory°</cp:lastModifiedBy>
  <dcterms:created xsi:type="dcterms:W3CDTF">2024-04-01T01:50:00Z</dcterms:created>
  <dcterms:modified xsi:type="dcterms:W3CDTF">2025-08-28T01:04:00Z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983D6C77AAC64205906C42D289D2C851_11</vt:lpwstr>
  </property>
  <property fmtid="{D5CDD505-2E9C-101B-9397-08002B2CF9AE}" pid="3" name="KSOProductBuildVer">
    <vt:lpwstr>2052-12.1.0.22529</vt:lpwstr>
  </property>
</Properties>
</file>