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挂网" sheetId="4" r:id="rId1"/>
  </sheets>
  <calcPr calcId="144525"/>
</workbook>
</file>

<file path=xl/sharedStrings.xml><?xml version="1.0" encoding="utf-8"?>
<sst xmlns="http://schemas.openxmlformats.org/spreadsheetml/2006/main" count="57" uniqueCount="11">
  <si>
    <t>蚌埠市淮上区2023年公开招聘编外工作人员
拟进入面试人员资格复审花名册</t>
  </si>
  <si>
    <t>序号</t>
  </si>
  <si>
    <t>职位代码</t>
  </si>
  <si>
    <t>准考证号</t>
  </si>
  <si>
    <t>总分</t>
  </si>
  <si>
    <t>备注</t>
  </si>
  <si>
    <t>050401</t>
  </si>
  <si>
    <t>050402</t>
  </si>
  <si>
    <t>050403</t>
  </si>
  <si>
    <t>050404</t>
  </si>
  <si>
    <t>050405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</si>
</sst>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2"/>
      <color theme="1"/>
      <name val="仿宋"/>
      <charset val="134"/>
    </font>
    <font>
      <sz val="18"/>
      <color theme="1"/>
      <name val="方正小标宋简体"/>
      <charset val="134"/>
    </font>
    <font>
      <sz val="12"/>
      <name val="方正小标宋简体"/>
      <charset val="134"/>
    </font>
    <font>
      <sz val="12"/>
      <name val="方正小标宋简体"/>
      <charset val="0"/>
    </font>
    <font>
      <sz val="12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zoomScaleSheetLayoutView="60" topLeftCell="A41" workbookViewId="0">
      <selection activeCell="A1" sqref="A1:E1"/>
    </sheetView>
  </sheetViews>
  <sheetFormatPr defaultColWidth="9" defaultRowHeight="14.25" outlineLevelCol="4"/>
  <cols>
    <col min="1" max="1" width="8.28333333333333" style="2" customWidth="1"/>
    <col min="2" max="2" width="20.475" style="2" customWidth="1"/>
    <col min="3" max="3" width="23.375" style="2" customWidth="1"/>
    <col min="4" max="4" width="17.85" style="2" customWidth="1"/>
    <col min="5" max="5" width="17.8333333333333" style="3" customWidth="1"/>
    <col min="6" max="16384" width="9" style="3"/>
  </cols>
  <sheetData>
    <row r="1" ht="85" customHeight="1" spans="1:5">
      <c r="A1" s="4" t="s">
        <v>0</v>
      </c>
      <c r="B1" s="5"/>
      <c r="C1" s="5"/>
      <c r="D1" s="5"/>
      <c r="E1" s="5"/>
    </row>
    <row r="2" s="1" customFormat="1" ht="42" customHeight="1" spans="1:5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</row>
    <row r="3" ht="20" customHeight="1" spans="1:5">
      <c r="A3" s="9">
        <v>1</v>
      </c>
      <c r="B3" s="11" t="s">
        <v>6</v>
      </c>
      <c r="C3" s="9" t="str">
        <f>"2023030107"</f>
        <v>2023030107</v>
      </c>
      <c r="D3" s="10">
        <v>75.2</v>
      </c>
      <c r="E3" s="10"/>
    </row>
    <row r="4" ht="20" customHeight="1" spans="1:5">
      <c r="A4" s="9">
        <v>2</v>
      </c>
      <c r="B4" s="11" t="s">
        <v>6</v>
      </c>
      <c r="C4" s="9" t="str">
        <f>"2023030102"</f>
        <v>2023030102</v>
      </c>
      <c r="D4" s="10">
        <v>72.6</v>
      </c>
      <c r="E4" s="10"/>
    </row>
    <row r="5" ht="20" customHeight="1" spans="1:5">
      <c r="A5" s="9">
        <v>3</v>
      </c>
      <c r="B5" s="11" t="s">
        <v>6</v>
      </c>
      <c r="C5" s="9" t="str">
        <f>"2023030111"</f>
        <v>2023030111</v>
      </c>
      <c r="D5" s="10">
        <v>70.6</v>
      </c>
      <c r="E5" s="10"/>
    </row>
    <row r="6" ht="20" customHeight="1" spans="1:5">
      <c r="A6" s="9">
        <v>4</v>
      </c>
      <c r="B6" s="11" t="s">
        <v>7</v>
      </c>
      <c r="C6" s="9" t="str">
        <f>"2023030503"</f>
        <v>2023030503</v>
      </c>
      <c r="D6" s="10">
        <v>74.8</v>
      </c>
      <c r="E6" s="10"/>
    </row>
    <row r="7" ht="20" customHeight="1" spans="1:5">
      <c r="A7" s="9">
        <v>5</v>
      </c>
      <c r="B7" s="11" t="s">
        <v>7</v>
      </c>
      <c r="C7" s="9" t="str">
        <f>"2023030316"</f>
        <v>2023030316</v>
      </c>
      <c r="D7" s="10">
        <v>74.6</v>
      </c>
      <c r="E7" s="10"/>
    </row>
    <row r="8" ht="20" customHeight="1" spans="1:5">
      <c r="A8" s="9">
        <v>6</v>
      </c>
      <c r="B8" s="11" t="s">
        <v>7</v>
      </c>
      <c r="C8" s="9" t="str">
        <f>"2023030319"</f>
        <v>2023030319</v>
      </c>
      <c r="D8" s="10">
        <v>72.4</v>
      </c>
      <c r="E8" s="10"/>
    </row>
    <row r="9" ht="20" customHeight="1" spans="1:5">
      <c r="A9" s="9">
        <v>7</v>
      </c>
      <c r="B9" s="11" t="s">
        <v>7</v>
      </c>
      <c r="C9" s="9" t="str">
        <f>"2023030420"</f>
        <v>2023030420</v>
      </c>
      <c r="D9" s="10">
        <v>71.4</v>
      </c>
      <c r="E9" s="10"/>
    </row>
    <row r="10" ht="20" customHeight="1" spans="1:5">
      <c r="A10" s="9">
        <v>8</v>
      </c>
      <c r="B10" s="11" t="s">
        <v>7</v>
      </c>
      <c r="C10" s="9" t="str">
        <f>"2023030201"</f>
        <v>2023030201</v>
      </c>
      <c r="D10" s="10">
        <v>70.6</v>
      </c>
      <c r="E10" s="10"/>
    </row>
    <row r="11" ht="20" customHeight="1" spans="1:5">
      <c r="A11" s="9">
        <v>9</v>
      </c>
      <c r="B11" s="11" t="s">
        <v>7</v>
      </c>
      <c r="C11" s="9" t="str">
        <f>"2023030511"</f>
        <v>2023030511</v>
      </c>
      <c r="D11" s="10">
        <v>70.4</v>
      </c>
      <c r="E11" s="10"/>
    </row>
    <row r="12" ht="20" customHeight="1" spans="1:5">
      <c r="A12" s="9">
        <v>10</v>
      </c>
      <c r="B12" s="11" t="s">
        <v>8</v>
      </c>
      <c r="C12" s="9" t="str">
        <f>"2023030724"</f>
        <v>2023030724</v>
      </c>
      <c r="D12" s="10">
        <v>74.4</v>
      </c>
      <c r="E12" s="10"/>
    </row>
    <row r="13" ht="20" customHeight="1" spans="1:5">
      <c r="A13" s="9">
        <v>11</v>
      </c>
      <c r="B13" s="11" t="s">
        <v>8</v>
      </c>
      <c r="C13" s="9" t="str">
        <f>"2023030829"</f>
        <v>2023030829</v>
      </c>
      <c r="D13" s="10">
        <v>74</v>
      </c>
      <c r="E13" s="10"/>
    </row>
    <row r="14" ht="20" customHeight="1" spans="1:5">
      <c r="A14" s="9">
        <v>12</v>
      </c>
      <c r="B14" s="11" t="s">
        <v>8</v>
      </c>
      <c r="C14" s="9" t="str">
        <f>"2023030725"</f>
        <v>2023030725</v>
      </c>
      <c r="D14" s="10">
        <v>71.2</v>
      </c>
      <c r="E14" s="10"/>
    </row>
    <row r="15" ht="20" customHeight="1" spans="1:5">
      <c r="A15" s="9">
        <v>13</v>
      </c>
      <c r="B15" s="11" t="s">
        <v>9</v>
      </c>
      <c r="C15" s="9" t="str">
        <f>"2023030904"</f>
        <v>2023030904</v>
      </c>
      <c r="D15" s="10">
        <v>75.4</v>
      </c>
      <c r="E15" s="10"/>
    </row>
    <row r="16" ht="20" customHeight="1" spans="1:5">
      <c r="A16" s="9">
        <v>14</v>
      </c>
      <c r="B16" s="11" t="s">
        <v>9</v>
      </c>
      <c r="C16" s="9" t="str">
        <f>"2023030908"</f>
        <v>2023030908</v>
      </c>
      <c r="D16" s="10">
        <v>73.2</v>
      </c>
      <c r="E16" s="10"/>
    </row>
    <row r="17" ht="20" customHeight="1" spans="1:5">
      <c r="A17" s="9">
        <v>15</v>
      </c>
      <c r="B17" s="11" t="s">
        <v>9</v>
      </c>
      <c r="C17" s="9" t="str">
        <f>"2023030909"</f>
        <v>2023030909</v>
      </c>
      <c r="D17" s="10">
        <v>70</v>
      </c>
      <c r="E17" s="10"/>
    </row>
    <row r="18" ht="20" customHeight="1" spans="1:5">
      <c r="A18" s="9">
        <v>16</v>
      </c>
      <c r="B18" s="11" t="s">
        <v>9</v>
      </c>
      <c r="C18" s="9" t="str">
        <f>"2023030915"</f>
        <v>2023030915</v>
      </c>
      <c r="D18" s="10">
        <v>69.2</v>
      </c>
      <c r="E18" s="10"/>
    </row>
    <row r="19" ht="20" customHeight="1" spans="1:5">
      <c r="A19" s="9">
        <v>17</v>
      </c>
      <c r="B19" s="11" t="s">
        <v>9</v>
      </c>
      <c r="C19" s="9" t="str">
        <f>"2023030924"</f>
        <v>2023030924</v>
      </c>
      <c r="D19" s="10">
        <v>69.2</v>
      </c>
      <c r="E19" s="10"/>
    </row>
    <row r="20" ht="20" customHeight="1" spans="1:5">
      <c r="A20" s="9">
        <v>18</v>
      </c>
      <c r="B20" s="11" t="s">
        <v>9</v>
      </c>
      <c r="C20" s="9" t="str">
        <f>"2023030903"</f>
        <v>2023030903</v>
      </c>
      <c r="D20" s="10">
        <v>68.6</v>
      </c>
      <c r="E20" s="10"/>
    </row>
    <row r="21" ht="20" customHeight="1" spans="1:5">
      <c r="A21" s="9">
        <v>19</v>
      </c>
      <c r="B21" s="11" t="s">
        <v>10</v>
      </c>
      <c r="C21" s="9" t="str">
        <f>"2023032009"</f>
        <v>2023032009</v>
      </c>
      <c r="D21" s="10">
        <v>76</v>
      </c>
      <c r="E21" s="10"/>
    </row>
    <row r="22" ht="20" customHeight="1" spans="1:5">
      <c r="A22" s="9">
        <v>20</v>
      </c>
      <c r="B22" s="11" t="s">
        <v>10</v>
      </c>
      <c r="C22" s="9" t="str">
        <f>"2023031424"</f>
        <v>2023031424</v>
      </c>
      <c r="D22" s="10">
        <v>75</v>
      </c>
      <c r="E22" s="10"/>
    </row>
    <row r="23" ht="20" customHeight="1" spans="1:5">
      <c r="A23" s="9">
        <v>21</v>
      </c>
      <c r="B23" s="11" t="s">
        <v>10</v>
      </c>
      <c r="C23" s="9" t="str">
        <f>"2023031908"</f>
        <v>2023031908</v>
      </c>
      <c r="D23" s="10">
        <v>75</v>
      </c>
      <c r="E23" s="10"/>
    </row>
    <row r="24" ht="20" customHeight="1" spans="1:5">
      <c r="A24" s="9">
        <v>22</v>
      </c>
      <c r="B24" s="11" t="s">
        <v>10</v>
      </c>
      <c r="C24" s="9" t="str">
        <f>"2023031002"</f>
        <v>2023031002</v>
      </c>
      <c r="D24" s="10">
        <v>74.2</v>
      </c>
      <c r="E24" s="10"/>
    </row>
    <row r="25" ht="20" customHeight="1" spans="1:5">
      <c r="A25" s="9">
        <v>23</v>
      </c>
      <c r="B25" s="11" t="s">
        <v>10</v>
      </c>
      <c r="C25" s="9" t="str">
        <f>"2023032309"</f>
        <v>2023032309</v>
      </c>
      <c r="D25" s="10">
        <v>74</v>
      </c>
      <c r="E25" s="10"/>
    </row>
    <row r="26" ht="20" customHeight="1" spans="1:5">
      <c r="A26" s="9">
        <v>24</v>
      </c>
      <c r="B26" s="11" t="s">
        <v>10</v>
      </c>
      <c r="C26" s="9" t="str">
        <f>"2023032207"</f>
        <v>2023032207</v>
      </c>
      <c r="D26" s="10">
        <v>73.4</v>
      </c>
      <c r="E26" s="10"/>
    </row>
    <row r="27" ht="20" customHeight="1" spans="1:5">
      <c r="A27" s="9">
        <v>25</v>
      </c>
      <c r="B27" s="11" t="s">
        <v>10</v>
      </c>
      <c r="C27" s="9" t="str">
        <f>"2023032606"</f>
        <v>2023032606</v>
      </c>
      <c r="D27" s="10">
        <v>73.4</v>
      </c>
      <c r="E27" s="10"/>
    </row>
    <row r="28" ht="20" customHeight="1" spans="1:5">
      <c r="A28" s="9">
        <v>26</v>
      </c>
      <c r="B28" s="11" t="s">
        <v>10</v>
      </c>
      <c r="C28" s="9" t="str">
        <f>"2023032006"</f>
        <v>2023032006</v>
      </c>
      <c r="D28" s="10">
        <v>72.8</v>
      </c>
      <c r="E28" s="10"/>
    </row>
    <row r="29" ht="20" customHeight="1" spans="1:5">
      <c r="A29" s="9">
        <v>27</v>
      </c>
      <c r="B29" s="11" t="s">
        <v>10</v>
      </c>
      <c r="C29" s="9" t="str">
        <f>"2023033126"</f>
        <v>2023033126</v>
      </c>
      <c r="D29" s="10">
        <v>72.8</v>
      </c>
      <c r="E29" s="10"/>
    </row>
    <row r="30" ht="20" customHeight="1" spans="1:5">
      <c r="A30" s="9">
        <v>28</v>
      </c>
      <c r="B30" s="11" t="s">
        <v>10</v>
      </c>
      <c r="C30" s="9" t="str">
        <f>"2023031923"</f>
        <v>2023031923</v>
      </c>
      <c r="D30" s="10">
        <v>71.8</v>
      </c>
      <c r="E30" s="10"/>
    </row>
    <row r="31" ht="20" customHeight="1" spans="1:5">
      <c r="A31" s="9">
        <v>29</v>
      </c>
      <c r="B31" s="11" t="s">
        <v>10</v>
      </c>
      <c r="C31" s="9" t="str">
        <f>"2023032527"</f>
        <v>2023032527</v>
      </c>
      <c r="D31" s="10">
        <v>71.6</v>
      </c>
      <c r="E31" s="10"/>
    </row>
    <row r="32" ht="20" customHeight="1" spans="1:5">
      <c r="A32" s="9">
        <v>30</v>
      </c>
      <c r="B32" s="11" t="s">
        <v>10</v>
      </c>
      <c r="C32" s="9" t="str">
        <f>"2023032728"</f>
        <v>2023032728</v>
      </c>
      <c r="D32" s="10">
        <v>71.6</v>
      </c>
      <c r="E32" s="10"/>
    </row>
    <row r="33" ht="20" customHeight="1" spans="1:5">
      <c r="A33" s="9">
        <v>31</v>
      </c>
      <c r="B33" s="11" t="s">
        <v>10</v>
      </c>
      <c r="C33" s="9" t="str">
        <f>"2023031008"</f>
        <v>2023031008</v>
      </c>
      <c r="D33" s="10">
        <v>71.2</v>
      </c>
      <c r="E33" s="10"/>
    </row>
    <row r="34" ht="20" customHeight="1" spans="1:5">
      <c r="A34" s="9">
        <v>32</v>
      </c>
      <c r="B34" s="11" t="s">
        <v>10</v>
      </c>
      <c r="C34" s="9" t="str">
        <f>"2023032402"</f>
        <v>2023032402</v>
      </c>
      <c r="D34" s="10">
        <v>71</v>
      </c>
      <c r="E34" s="10"/>
    </row>
    <row r="35" ht="20" customHeight="1" spans="1:5">
      <c r="A35" s="9">
        <v>33</v>
      </c>
      <c r="B35" s="11" t="s">
        <v>10</v>
      </c>
      <c r="C35" s="9" t="str">
        <f>"2023033403"</f>
        <v>2023033403</v>
      </c>
      <c r="D35" s="10">
        <v>71</v>
      </c>
      <c r="E35" s="10"/>
    </row>
    <row r="36" ht="20" customHeight="1" spans="1:5">
      <c r="A36" s="9">
        <v>34</v>
      </c>
      <c r="B36" s="11" t="s">
        <v>10</v>
      </c>
      <c r="C36" s="9" t="str">
        <f>"2023033407"</f>
        <v>2023033407</v>
      </c>
      <c r="D36" s="10">
        <v>71</v>
      </c>
      <c r="E36" s="10"/>
    </row>
    <row r="37" ht="20" customHeight="1" spans="1:5">
      <c r="A37" s="9">
        <v>35</v>
      </c>
      <c r="B37" s="11" t="s">
        <v>10</v>
      </c>
      <c r="C37" s="9" t="str">
        <f>"2023031824"</f>
        <v>2023031824</v>
      </c>
      <c r="D37" s="10">
        <v>70.8</v>
      </c>
      <c r="E37" s="10"/>
    </row>
    <row r="38" ht="20" customHeight="1" spans="1:5">
      <c r="A38" s="9">
        <v>36</v>
      </c>
      <c r="B38" s="11" t="s">
        <v>10</v>
      </c>
      <c r="C38" s="9" t="str">
        <f>"2023031104"</f>
        <v>2023031104</v>
      </c>
      <c r="D38" s="10">
        <v>70.6</v>
      </c>
      <c r="E38" s="10"/>
    </row>
    <row r="39" ht="20" customHeight="1" spans="1:5">
      <c r="A39" s="9">
        <v>37</v>
      </c>
      <c r="B39" s="11" t="s">
        <v>10</v>
      </c>
      <c r="C39" s="9" t="str">
        <f>"2023031402"</f>
        <v>2023031402</v>
      </c>
      <c r="D39" s="10">
        <v>70.6</v>
      </c>
      <c r="E39" s="10"/>
    </row>
    <row r="40" ht="20" customHeight="1" spans="1:5">
      <c r="A40" s="9">
        <v>38</v>
      </c>
      <c r="B40" s="11" t="s">
        <v>10</v>
      </c>
      <c r="C40" s="9" t="str">
        <f>"2023033130"</f>
        <v>2023033130</v>
      </c>
      <c r="D40" s="10">
        <v>70.6</v>
      </c>
      <c r="E40" s="10"/>
    </row>
    <row r="41" ht="20" customHeight="1" spans="1:5">
      <c r="A41" s="9">
        <v>39</v>
      </c>
      <c r="B41" s="11" t="s">
        <v>10</v>
      </c>
      <c r="C41" s="9" t="str">
        <f>"2023032719"</f>
        <v>2023032719</v>
      </c>
      <c r="D41" s="10">
        <v>70.4</v>
      </c>
      <c r="E41" s="10"/>
    </row>
    <row r="42" ht="20" customHeight="1" spans="1:5">
      <c r="A42" s="9">
        <v>40</v>
      </c>
      <c r="B42" s="11" t="s">
        <v>10</v>
      </c>
      <c r="C42" s="9" t="str">
        <f>"2023031105"</f>
        <v>2023031105</v>
      </c>
      <c r="D42" s="10">
        <v>70.2</v>
      </c>
      <c r="E42" s="10"/>
    </row>
    <row r="43" ht="20" customHeight="1" spans="1:5">
      <c r="A43" s="9">
        <v>41</v>
      </c>
      <c r="B43" s="11" t="s">
        <v>10</v>
      </c>
      <c r="C43" s="9" t="str">
        <f>"2023031527"</f>
        <v>2023031527</v>
      </c>
      <c r="D43" s="10">
        <v>70.2</v>
      </c>
      <c r="E43" s="10"/>
    </row>
    <row r="44" ht="20" customHeight="1" spans="1:5">
      <c r="A44" s="9">
        <v>42</v>
      </c>
      <c r="B44" s="11" t="s">
        <v>10</v>
      </c>
      <c r="C44" s="9" t="str">
        <f>"2023031015"</f>
        <v>2023031015</v>
      </c>
      <c r="D44" s="10">
        <v>70</v>
      </c>
      <c r="E44" s="10"/>
    </row>
    <row r="45" ht="20" customHeight="1" spans="1:5">
      <c r="A45" s="9">
        <v>43</v>
      </c>
      <c r="B45" s="11" t="s">
        <v>10</v>
      </c>
      <c r="C45" s="9" t="str">
        <f>"2023031316"</f>
        <v>2023031316</v>
      </c>
      <c r="D45" s="10">
        <v>70</v>
      </c>
      <c r="E45" s="10"/>
    </row>
    <row r="46" ht="20" customHeight="1" spans="1:5">
      <c r="A46" s="9">
        <v>44</v>
      </c>
      <c r="B46" s="11" t="s">
        <v>10</v>
      </c>
      <c r="C46" s="9" t="str">
        <f>"2023031710"</f>
        <v>2023031710</v>
      </c>
      <c r="D46" s="10">
        <v>70</v>
      </c>
      <c r="E46" s="10"/>
    </row>
    <row r="47" ht="20" customHeight="1" spans="1:5">
      <c r="A47" s="9">
        <v>45</v>
      </c>
      <c r="B47" s="11" t="s">
        <v>10</v>
      </c>
      <c r="C47" s="9" t="str">
        <f>"2023033013"</f>
        <v>2023033013</v>
      </c>
      <c r="D47" s="10">
        <v>70</v>
      </c>
      <c r="E47" s="10"/>
    </row>
    <row r="48" ht="20" customHeight="1" spans="1:5">
      <c r="A48" s="9">
        <v>46</v>
      </c>
      <c r="B48" s="11" t="s">
        <v>10</v>
      </c>
      <c r="C48" s="9" t="str">
        <f>"2023031817"</f>
        <v>2023031817</v>
      </c>
      <c r="D48" s="10">
        <v>69.8</v>
      </c>
      <c r="E48" s="10"/>
    </row>
    <row r="49" ht="20" customHeight="1" spans="1:5">
      <c r="A49" s="9">
        <v>47</v>
      </c>
      <c r="B49" s="11" t="s">
        <v>10</v>
      </c>
      <c r="C49" s="9" t="str">
        <f>"2023032201"</f>
        <v>2023032201</v>
      </c>
      <c r="D49" s="10">
        <v>69.8</v>
      </c>
      <c r="E49" s="10"/>
    </row>
    <row r="50" ht="20" customHeight="1" spans="1:5">
      <c r="A50" s="9">
        <v>48</v>
      </c>
      <c r="B50" s="11" t="s">
        <v>10</v>
      </c>
      <c r="C50" s="9" t="str">
        <f>"2023031623"</f>
        <v>2023031623</v>
      </c>
      <c r="D50" s="10">
        <v>69.4</v>
      </c>
      <c r="E50" s="10"/>
    </row>
    <row r="51" ht="20" customHeight="1" spans="1:5">
      <c r="A51" s="9">
        <v>49</v>
      </c>
      <c r="B51" s="11" t="s">
        <v>10</v>
      </c>
      <c r="C51" s="9" t="str">
        <f>"2023031730"</f>
        <v>2023031730</v>
      </c>
      <c r="D51" s="10">
        <v>69.4</v>
      </c>
      <c r="E51" s="10"/>
    </row>
    <row r="52" ht="20" customHeight="1" spans="1:5">
      <c r="A52" s="9">
        <v>50</v>
      </c>
      <c r="B52" s="11" t="s">
        <v>10</v>
      </c>
      <c r="C52" s="9" t="str">
        <f>"2023031925"</f>
        <v>2023031925</v>
      </c>
      <c r="D52" s="10">
        <v>69.4</v>
      </c>
      <c r="E52" s="10"/>
    </row>
    <row r="53" ht="20" customHeight="1" spans="1:5">
      <c r="A53" s="9">
        <v>51</v>
      </c>
      <c r="B53" s="11" t="s">
        <v>10</v>
      </c>
      <c r="C53" s="9" t="str">
        <f>"2023033110"</f>
        <v>2023033110</v>
      </c>
      <c r="D53" s="10">
        <v>69.4</v>
      </c>
      <c r="E53" s="10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简单、鑫</cp:lastModifiedBy>
  <dcterms:created xsi:type="dcterms:W3CDTF">2023-03-01T09:18:00Z</dcterms:created>
  <dcterms:modified xsi:type="dcterms:W3CDTF">2023-03-06T07:25:56Z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3E89BA070C0D42EEB2D0BF1BAF6DAB6D</vt:lpwstr>
  </property>
  <property fmtid="{D5CDD505-2E9C-101B-9397-08002B2CF9AE}" pid="3" name="KSOProductBuildVer">
    <vt:lpwstr>2052-11.1.0.13703</vt:lpwstr>
  </property>
</Properties>
</file>